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521" windowWidth="7170" windowHeight="6735" activeTab="0"/>
  </bookViews>
  <sheets>
    <sheet name="Mandati" sheetId="1" r:id="rId1"/>
    <sheet name="Categori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<sst xmlns="http://schemas.openxmlformats.org/spreadsheetml/2006/main" count="7" uniqueCount="6">
  <si>
    <t>SALDO TOTALE</t>
  </si>
  <si>
    <t>VERSATO</t>
  </si>
  <si>
    <t>PRELEVATO</t>
  </si>
  <si>
    <t>TRASFERITO +</t>
  </si>
  <si>
    <t>TRASFERITO -</t>
  </si>
  <si>
    <t>CLIENTE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</si>
</sst>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cat>
            <c:strRef>
              <c:f>'[1]torta'!$A$31:$A$47</c:f>
              <c:strCache>
                <c:ptCount val="17"/>
                <c:pt idx="0">
                  <c:v>ENERGY            </c:v>
                </c:pt>
                <c:pt idx="1">
                  <c:v>MULTIEUROPA</c:v>
                </c:pt>
                <c:pt idx="2">
                  <c:v>TOTAL PRUDENTE</c:v>
                </c:pt>
                <c:pt idx="3">
                  <c:v>JPF EUROPE BALANCE</c:v>
                </c:pt>
                <c:pt idx="4">
                  <c:v>JPF US AGGREGATE B</c:v>
                </c:pt>
                <c:pt idx="5">
                  <c:v>JPF EUROPE HIGH YI</c:v>
                </c:pt>
              </c:strCache>
            </c:strRef>
          </c:cat>
          <c:val>
            <c:numRef>
              <c:f>'[1]torta'!$B$31:$B$47</c:f>
              <c:numCache>
                <c:ptCount val="17"/>
                <c:pt idx="0">
                  <c:v>48735.89</c:v>
                </c:pt>
                <c:pt idx="1">
                  <c:v>50699.99</c:v>
                </c:pt>
                <c:pt idx="2">
                  <c:v>902576.79</c:v>
                </c:pt>
                <c:pt idx="3">
                  <c:v>380337.46</c:v>
                </c:pt>
                <c:pt idx="4">
                  <c:v>201054.98</c:v>
                </c:pt>
                <c:pt idx="5">
                  <c:v>599588.93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cat>
            <c:strRef>
              <c:f>'[1]torta'!$A$10:$A$21</c:f>
              <c:strCache>
                <c:ptCount val="12"/>
                <c:pt idx="0">
                  <c:v>AZIONARIO ENERGIA</c:v>
                </c:pt>
                <c:pt idx="1">
                  <c:v>AZIONARIO EUROPA</c:v>
                </c:pt>
                <c:pt idx="2">
                  <c:v>BILANCIATO MODERATO</c:v>
                </c:pt>
                <c:pt idx="3">
                  <c:v>OBBLIGAZIONARI DOLLARO</c:v>
                </c:pt>
                <c:pt idx="4">
                  <c:v>OBBLIGAZIONARI EU H.YIELD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'[1]torta'!$C$10:$C$21</c:f>
              <c:numCache>
                <c:ptCount val="12"/>
                <c:pt idx="0">
                  <c:v>2.23</c:v>
                </c:pt>
                <c:pt idx="1">
                  <c:v>2.32</c:v>
                </c:pt>
                <c:pt idx="2">
                  <c:v>58.77</c:v>
                </c:pt>
                <c:pt idx="3">
                  <c:v>9.21</c:v>
                </c:pt>
                <c:pt idx="4">
                  <c:v>27.47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85725</xdr:rowOff>
    </xdr:from>
    <xdr:to>
      <xdr:col>5</xdr:col>
      <xdr:colOff>257175</xdr:colOff>
      <xdr:row>31</xdr:row>
      <xdr:rowOff>38100</xdr:rowOff>
    </xdr:to>
    <xdr:graphicFrame>
      <xdr:nvGraphicFramePr>
        <xdr:cNvPr id="1" name="Chart 5"/>
        <xdr:cNvGraphicFramePr/>
      </xdr:nvGraphicFramePr>
      <xdr:xfrm>
        <a:off x="9525" y="533400"/>
        <a:ext cx="69723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5</xdr:col>
      <xdr:colOff>381000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8575" y="628650"/>
        <a:ext cx="70770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r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ta"/>
    </sheetNames>
    <sheetDataSet>
      <sheetData sheetId="0">
        <row r="1">
          <cell r="B1">
            <v>24</v>
          </cell>
          <cell r="C1" t="str">
            <v>CASIRAGHI PIERLUIGI</v>
          </cell>
        </row>
        <row r="2">
          <cell r="B2">
            <v>2182994.04</v>
          </cell>
        </row>
        <row r="3">
          <cell r="B3">
            <v>2173129.46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8">
          <cell r="B8">
            <v>39062</v>
          </cell>
          <cell r="D8">
            <v>39097</v>
          </cell>
        </row>
        <row r="10">
          <cell r="A10" t="str">
            <v>AZIONARIO ENERGIA</v>
          </cell>
          <cell r="C10">
            <v>2.23</v>
          </cell>
        </row>
        <row r="11">
          <cell r="A11" t="str">
            <v>AZIONARIO EUROPA</v>
          </cell>
          <cell r="C11">
            <v>2.32</v>
          </cell>
        </row>
        <row r="12">
          <cell r="A12" t="str">
            <v>BILANCIATO MODERATO</v>
          </cell>
          <cell r="C12">
            <v>58.77</v>
          </cell>
        </row>
        <row r="13">
          <cell r="A13" t="str">
            <v>OBBLIGAZIONARI DOLLARO</v>
          </cell>
          <cell r="C13">
            <v>9.21</v>
          </cell>
        </row>
        <row r="14">
          <cell r="A14" t="str">
            <v>OBBLIGAZIONARI EU H.YIELD</v>
          </cell>
          <cell r="C14">
            <v>27.47</v>
          </cell>
        </row>
        <row r="15">
          <cell r="A15" t="str">
            <v> </v>
          </cell>
        </row>
        <row r="16">
          <cell r="A16" t="str">
            <v> </v>
          </cell>
        </row>
        <row r="17">
          <cell r="A17" t="str">
            <v> </v>
          </cell>
        </row>
        <row r="18">
          <cell r="A18" t="str">
            <v> </v>
          </cell>
        </row>
        <row r="19">
          <cell r="A19" t="str">
            <v> </v>
          </cell>
        </row>
        <row r="20">
          <cell r="A20" t="str">
            <v> </v>
          </cell>
        </row>
        <row r="21">
          <cell r="A21" t="str">
            <v> </v>
          </cell>
        </row>
        <row r="31">
          <cell r="A31" t="str">
            <v>ENERGY            </v>
          </cell>
          <cell r="B31">
            <v>48735.89</v>
          </cell>
        </row>
        <row r="32">
          <cell r="A32" t="str">
            <v>MULTIEUROPA</v>
          </cell>
          <cell r="B32">
            <v>50699.99</v>
          </cell>
        </row>
        <row r="33">
          <cell r="A33" t="str">
            <v>TOTAL PRUDENTE</v>
          </cell>
          <cell r="B33">
            <v>902576.79</v>
          </cell>
        </row>
        <row r="34">
          <cell r="A34" t="str">
            <v>JPF EUROPE BALANCE</v>
          </cell>
          <cell r="B34">
            <v>380337.46</v>
          </cell>
        </row>
        <row r="35">
          <cell r="A35" t="str">
            <v>JPF US AGGREGATE B</v>
          </cell>
          <cell r="B35">
            <v>201054.98</v>
          </cell>
        </row>
        <row r="36">
          <cell r="A36" t="str">
            <v>JPF EUROPE HIGH YI</v>
          </cell>
          <cell r="B36">
            <v>599588.93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RowColHeaders="0" tabSelected="1" showOutlineSymbols="0" workbookViewId="0" topLeftCell="A1">
      <selection activeCell="G21" sqref="G21"/>
    </sheetView>
  </sheetViews>
  <sheetFormatPr defaultColWidth="9.140625" defaultRowHeight="12.75"/>
  <cols>
    <col min="1" max="1" width="17.00390625" style="3" bestFit="1" customWidth="1"/>
    <col min="2" max="2" width="14.28125" style="0" customWidth="1"/>
    <col min="3" max="3" width="48.421875" style="0" customWidth="1"/>
    <col min="4" max="4" width="11.00390625" style="0" customWidth="1"/>
    <col min="5" max="5" width="10.140625" style="0" customWidth="1"/>
    <col min="7" max="7" width="7.28125" style="0" bestFit="1" customWidth="1"/>
    <col min="8" max="8" width="10.140625" style="0" bestFit="1" customWidth="1"/>
    <col min="9" max="9" width="6.7109375" style="0" bestFit="1" customWidth="1"/>
    <col min="10" max="10" width="10.7109375" style="0" bestFit="1" customWidth="1"/>
    <col min="11" max="11" width="9.28125" style="0" bestFit="1" customWidth="1"/>
    <col min="12" max="12" width="10.140625" style="0" bestFit="1" customWidth="1"/>
  </cols>
  <sheetData>
    <row r="1" spans="1:3" ht="13.5" customHeight="1">
      <c r="A1" s="2" t="s">
        <v>5</v>
      </c>
      <c r="B1" s="4">
        <f>'[1]torta'!$B$1</f>
        <v>24</v>
      </c>
      <c r="C1" s="5" t="str">
        <f>'[1]torta'!$C$1</f>
        <v>CASIRAGHI PIERLUIGI</v>
      </c>
    </row>
    <row r="2" spans="1:12" ht="21.75" customHeight="1">
      <c r="A2" s="6">
        <f>'[1]torta'!$B$8</f>
        <v>39062</v>
      </c>
      <c r="B2" s="6">
        <f>'[1]torta'!$D$8</f>
        <v>39097</v>
      </c>
      <c r="D2" s="1"/>
      <c r="F2" s="1"/>
      <c r="H2" s="1"/>
      <c r="J2" s="1"/>
      <c r="L2" s="1"/>
    </row>
    <row r="8" ht="12.75">
      <c r="G8" s="13"/>
    </row>
    <row r="35" spans="1:2" ht="20.25" customHeight="1">
      <c r="A35" s="9"/>
      <c r="B35" s="7"/>
    </row>
    <row r="36" spans="1:2" ht="20.25" customHeight="1">
      <c r="A36" s="9"/>
      <c r="B36" s="7"/>
    </row>
    <row r="37" spans="1:2" ht="20.25" customHeight="1">
      <c r="A37" s="9"/>
      <c r="B37" s="7"/>
    </row>
    <row r="38" spans="1:2" ht="20.25" customHeight="1">
      <c r="A38" s="11"/>
      <c r="B38" s="12"/>
    </row>
    <row r="39" spans="1:2" ht="20.25" customHeight="1">
      <c r="A39" s="11"/>
      <c r="B39" s="12"/>
    </row>
    <row r="43" spans="1:12" ht="16.5" customHeight="1">
      <c r="A43" s="6"/>
      <c r="B43" s="6"/>
      <c r="D43" s="1"/>
      <c r="F43" s="1"/>
      <c r="H43" s="1"/>
      <c r="J43" s="1"/>
      <c r="L43" s="1"/>
    </row>
  </sheetData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RowColHeaders="0" showOutlineSymbols="0" workbookViewId="0" topLeftCell="A1">
      <selection activeCell="H24" sqref="H24"/>
    </sheetView>
  </sheetViews>
  <sheetFormatPr defaultColWidth="9.140625" defaultRowHeight="12.75"/>
  <cols>
    <col min="1" max="1" width="17.00390625" style="3" bestFit="1" customWidth="1"/>
    <col min="2" max="2" width="14.28125" style="0" customWidth="1"/>
    <col min="3" max="3" width="48.421875" style="0" customWidth="1"/>
    <col min="4" max="4" width="11.00390625" style="0" customWidth="1"/>
    <col min="5" max="5" width="10.140625" style="0" customWidth="1"/>
    <col min="7" max="7" width="7.28125" style="0" bestFit="1" customWidth="1"/>
    <col min="8" max="8" width="10.140625" style="0" bestFit="1" customWidth="1"/>
    <col min="9" max="9" width="6.7109375" style="0" bestFit="1" customWidth="1"/>
    <col min="10" max="10" width="10.7109375" style="0" bestFit="1" customWidth="1"/>
    <col min="11" max="11" width="9.28125" style="0" bestFit="1" customWidth="1"/>
    <col min="12" max="12" width="10.140625" style="0" bestFit="1" customWidth="1"/>
  </cols>
  <sheetData>
    <row r="1" spans="1:3" ht="13.5" customHeight="1">
      <c r="A1" s="2" t="s">
        <v>5</v>
      </c>
      <c r="B1" s="4">
        <f>'[1]torta'!$B$1</f>
        <v>24</v>
      </c>
      <c r="C1" s="5" t="str">
        <f>'[1]torta'!$C$1</f>
        <v>CASIRAGHI PIERLUIGI</v>
      </c>
    </row>
    <row r="2" spans="1:12" ht="21.75" customHeight="1">
      <c r="A2" s="6">
        <f>'[1]torta'!$B$8</f>
        <v>39062</v>
      </c>
      <c r="B2" s="6">
        <f>'[1]torta'!$D$8</f>
        <v>39097</v>
      </c>
      <c r="D2" s="1"/>
      <c r="F2" s="1"/>
      <c r="H2" s="1"/>
      <c r="J2" s="1"/>
      <c r="L2" s="1"/>
    </row>
    <row r="35" spans="1:2" ht="20.25" customHeight="1">
      <c r="A35" s="9" t="s">
        <v>1</v>
      </c>
      <c r="B35" s="7">
        <f>'[1]torta'!$B$3:$B$3</f>
        <v>2173129.46</v>
      </c>
    </row>
    <row r="36" spans="1:2" ht="20.25" customHeight="1">
      <c r="A36" s="9" t="s">
        <v>2</v>
      </c>
      <c r="B36" s="7">
        <f>'[1]torta'!$B$4:$B$4</f>
        <v>0</v>
      </c>
    </row>
    <row r="37" spans="1:2" ht="20.25" customHeight="1">
      <c r="A37" s="9" t="s">
        <v>3</v>
      </c>
      <c r="B37" s="7">
        <f>'[1]torta'!$B$5:$B$5</f>
        <v>0</v>
      </c>
    </row>
    <row r="38" spans="1:2" ht="20.25" customHeight="1">
      <c r="A38" s="10" t="s">
        <v>4</v>
      </c>
      <c r="B38" s="8">
        <f>'[1]torta'!$B$6:$B$6</f>
        <v>0</v>
      </c>
    </row>
    <row r="39" spans="1:2" ht="20.25" customHeight="1">
      <c r="A39" s="9" t="s">
        <v>0</v>
      </c>
      <c r="B39" s="7">
        <f>'[1]torta'!$B$2:$B$2</f>
        <v>2182994.04</v>
      </c>
    </row>
    <row r="43" spans="1:12" ht="16.5" customHeight="1">
      <c r="A43" s="6"/>
      <c r="B43" s="6"/>
      <c r="D43" s="1"/>
      <c r="F43" s="1"/>
      <c r="H43" s="1"/>
      <c r="J43" s="1"/>
      <c r="L43" s="1"/>
    </row>
  </sheetData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GECSI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Cappellini</dc:creator>
  <cp:keywords/>
  <dc:description/>
  <cp:lastModifiedBy>Guido Cappellini</cp:lastModifiedBy>
  <cp:lastPrinted>2003-11-15T17:29:50Z</cp:lastPrinted>
  <dcterms:created xsi:type="dcterms:W3CDTF">2003-11-15T15:34:41Z</dcterms:created>
  <dcterms:modified xsi:type="dcterms:W3CDTF">2007-03-07T17:43:13Z</dcterms:modified>
  <cp:category/>
  <cp:version/>
  <cp:contentType/>
  <cp:contentStatus/>
</cp:coreProperties>
</file>